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46_2024_mix odczynniki i materiały/"/>
    </mc:Choice>
  </mc:AlternateContent>
  <xr:revisionPtr revIDLastSave="140" documentId="8_{3281C336-5F85-4F4A-AAFF-076D0C5E2AAC}" xr6:coauthVersionLast="47" xr6:coauthVersionMax="47" xr10:uidLastSave="{65673602-2575-4C96-AA08-684CA99F1366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3" i="12" l="1"/>
  <c r="A115" i="12"/>
  <c r="A107" i="12"/>
  <c r="A99" i="12"/>
  <c r="A91" i="12"/>
  <c r="A83" i="12"/>
  <c r="A75" i="12"/>
  <c r="A67" i="12"/>
  <c r="G61" i="12"/>
  <c r="G57" i="12"/>
  <c r="G45" i="12"/>
  <c r="G51" i="12" s="1"/>
  <c r="G34" i="12" l="1"/>
  <c r="G35" i="12"/>
  <c r="G36" i="12"/>
  <c r="G37" i="12"/>
  <c r="G38" i="12"/>
  <c r="G39" i="12"/>
  <c r="G40" i="12"/>
  <c r="G41" i="12"/>
  <c r="G42" i="12"/>
  <c r="G28" i="12"/>
  <c r="G29" i="12"/>
  <c r="G30" i="12"/>
  <c r="G60" i="12" l="1"/>
  <c r="G59" i="12"/>
  <c r="G56" i="12"/>
  <c r="G53" i="12" l="1"/>
  <c r="G54" i="12" l="1"/>
  <c r="G24" i="12" l="1"/>
  <c r="G33" i="12" l="1"/>
  <c r="G27" i="12"/>
  <c r="G20" i="12"/>
  <c r="G21" i="12" s="1"/>
  <c r="G43" i="12" l="1"/>
  <c r="G31" i="12"/>
  <c r="G23" i="12"/>
  <c r="G25" i="12" s="1"/>
</calcChain>
</file>

<file path=xl/sharedStrings.xml><?xml version="1.0" encoding="utf-8"?>
<sst xmlns="http://schemas.openxmlformats.org/spreadsheetml/2006/main" count="177" uniqueCount="121">
  <si>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</si>
  <si>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</si>
  <si>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</si>
  <si>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</si>
  <si>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</si>
  <si>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</si>
  <si>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</si>
  <si>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</si>
  <si>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</si>
  <si>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</si>
  <si>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</si>
  <si>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</si>
  <si>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</si>
  <si>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</si>
  <si>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</si>
  <si>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</si>
  <si>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</si>
  <si>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</si>
  <si>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</si>
  <si>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</si>
  <si>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</si>
  <si>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</si>
  <si>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</si>
  <si>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</si>
  <si>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</si>
  <si>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</si>
  <si>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</si>
  <si>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</si>
  <si>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</si>
  <si>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</si>
  <si>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</si>
  <si>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</si>
  <si>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</si>
  <si>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</si>
  <si>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</si>
  <si>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</si>
  <si>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</si>
  <si>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</si>
  <si>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</si>
  <si>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</si>
  <si>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</si>
  <si>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</si>
  <si>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</si>
  <si>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</si>
  <si>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</si>
  <si>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Nazwa zamówienia: Zakup odczynników laboratoryjnych i  materiałów eksploatacyjnych na potrzeby realizacji projektów.</t>
  </si>
  <si>
    <t>2.</t>
  </si>
  <si>
    <t>4.3. PAKIET III</t>
  </si>
  <si>
    <t>SUMA NETTO PAKIET III</t>
  </si>
  <si>
    <t>SUMA NETTO PAKIET IV</t>
  </si>
  <si>
    <t>4.4.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</si>
  <si>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</si>
  <si>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** Ze względu na powtarzaność procesu badawczego i prowadzonych eksperymentów Zamawiający wymaga produktu o podanym numerze katalogowym.</t>
  </si>
  <si>
    <t>3.</t>
  </si>
  <si>
    <t>4.</t>
  </si>
  <si>
    <t>5.</t>
  </si>
  <si>
    <t>6.</t>
  </si>
  <si>
    <t>7.</t>
  </si>
  <si>
    <t>8.</t>
  </si>
  <si>
    <t>9.</t>
  </si>
  <si>
    <t>SUMA NETTO PAKIET V</t>
  </si>
  <si>
    <t>SUMA NETTO PAKIET VI</t>
  </si>
  <si>
    <t>SUMA NETTO PAKIET VII</t>
  </si>
  <si>
    <t>SUMA NETTO PAKIET VIII</t>
  </si>
  <si>
    <t>10.</t>
  </si>
  <si>
    <t>4.5. PAKIET V</t>
  </si>
  <si>
    <t>4.6. PAKIET VI</t>
  </si>
  <si>
    <t>4.7. PAKIET VII</t>
  </si>
  <si>
    <t>4.8. PAKIET VIII</t>
  </si>
  <si>
    <t>100 szt.*</t>
  </si>
  <si>
    <t>Załącznik nr 1 do zapytania ofertowego ABM/46/24/ZF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</si>
  <si>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ABM/46/24/ZF</t>
    </r>
  </si>
  <si>
    <t>W powyższych cenach zostały uwzględnione wszystkie koszty związane z wykonaniem zamówienia zgodnie z wymaganiami określonymi w Zapytaniu Ofertowym ABM/46/24/ZF</t>
  </si>
  <si>
    <t>12.5 uL końcówki do pipet STANDARD GRIPTIP, niesterylne, kompatybilne z głowicą 96- oraz 384-kanałową stacji pipetującej INTEGRA VIAFLO 384. Tipy umiejscowione w pudełkach, zapobiegających gromadzeniu się ładunków elektrostatycznych i umożliwiające łatwe mocowanie w uchwycie stacji pipetującej.</t>
  </si>
  <si>
    <t>Pakiet I - Końcówki do pipet</t>
  </si>
  <si>
    <t>1 opakowanie (5 pudełek po 384 tipy każde)</t>
  </si>
  <si>
    <t>Endothall, o czystości min. 95%, MedChemExpress nr kat. HY-113976A **</t>
  </si>
  <si>
    <t>Cytochalasin B, o czystości min. 98%, MedChem Express nr kat. HY-16928**</t>
  </si>
  <si>
    <t>5 mg</t>
  </si>
  <si>
    <t>2 mg</t>
  </si>
  <si>
    <t>Pakiet III - Odczynniki chemiczne</t>
  </si>
  <si>
    <t>Acetonitryl o czystości 99.9% lub wyższej nad sitami molekularnymi  w szklanej butelce 100 ml z septą.</t>
  </si>
  <si>
    <t>Dichlorometan o czystości 99.8% lub wyższej nad sitami molekularnymi, stabilizowany w szklanej butelce o pojemności 100 ml z septą.</t>
  </si>
  <si>
    <t>N,N-Dimethylformamide o czystości 99.95% lub wyższej, nad sitami molekularnymi w szklanej butelce o pojemności 500ml  z septą.</t>
  </si>
  <si>
    <t>100 ml</t>
  </si>
  <si>
    <t>500 ml</t>
  </si>
  <si>
    <t>Tetrahydrofuran o czystości 99.5% lub wyższej nad sitami molekularnymi, w szklanej butelce 100 ml ,stabilizowany, w szklanej butelce z septą.</t>
  </si>
  <si>
    <t>Szklane wialki o pojemności 1,5 mm (+/- 10%), w rozmiarze 8-425 kompatybilne z autosamplerami UPLC.</t>
  </si>
  <si>
    <t>Fiolki gwintowane w rozmiarze 13-425 ze szkła przezroczystego.</t>
  </si>
  <si>
    <t>Fiolki gwintowane w rozmiarze 13-425 ze szkła bursztynowego.</t>
  </si>
  <si>
    <t>Septa z kauczuku silikonowego pokrytego PTFE o średnicy 20 mm pasujące do fiolki reakcyjnej z połączeniem gwintowanym 14/10</t>
  </si>
  <si>
    <t>vialki z zamknięciem zatrzaskowym, pojenośc 15 ml, Kolor Przezroczysty, wysokość 24×52 mm, rozmiar zatyczki ND22</t>
  </si>
  <si>
    <t>vialki z zamknięciem zatrzaskowym, pojenośc 30 ml, Kolor Przezroczysty, wysokość 28×75 mm 	, rozmiar zatyczki ND22</t>
  </si>
  <si>
    <t>Kapsle aluminiowe z septą silikon/PTFE, o średnicy 20 mm, septa o grubości 0.125", do wialek mikrofalowych, pasujące do wialek Biotage Initiator,  rekomendowane przez producenta Biotage</t>
  </si>
  <si>
    <t>Fiolki na kapsle 5 mL Headspace  ROTILABO® ze zgrubioną krawędzią ND20 i zaokrąglonym dnem, 5 ml</t>
  </si>
  <si>
    <t>Szklane pipety pasteura o wysokości 150 ml (+/- 20%), pojemność 2 ml (+/- 0.5 ml)</t>
  </si>
  <si>
    <t>Szklane pipety pasteura o wysokości 230 mm (+/- 20%), o pojemności 2 ml (+/- 0.5 ml)</t>
  </si>
  <si>
    <t>3000 szt.*</t>
  </si>
  <si>
    <t>1*</t>
  </si>
  <si>
    <t>200szt*</t>
  </si>
  <si>
    <t>Pakiet V - Kontroler do pipet</t>
  </si>
  <si>
    <t>Elektroniczny kontroler do pipet serologicznych w zakresie 0.1 ml - 100 ml</t>
  </si>
  <si>
    <t>Końcówka oraz sylikonowy adapter do pipet powinny być autoklawowalne</t>
  </si>
  <si>
    <t>Kontroler powinien posiadać:</t>
  </si>
  <si>
    <t>• wyzwalacze czułe na nacisk oraz pokrętło do pobierania i dozowania</t>
  </si>
  <si>
    <t>• wyświetlacz pokazujący stan baterii oraz ustawienia prędkości pobierania i dozowania.</t>
  </si>
  <si>
    <t>• Instrukcję obsługi w języku polskim lub angielskim dostępna w formie elektronicznej lub papierowej</t>
  </si>
  <si>
    <t>2 sztuki</t>
  </si>
  <si>
    <t>50 ml</t>
  </si>
  <si>
    <t>Pakiet VI - Złoże do oczyszczania białek</t>
  </si>
  <si>
    <t>Pakiet VII - Biosensory</t>
  </si>
  <si>
    <t>Biosensory do immobilizacji białek i peptydów o wysokiej gęstości przez straptawidynę, kompatybilne z systemem Octet Red (BLI).</t>
  </si>
  <si>
    <t> 96 sztuk biosensorów/opak.</t>
  </si>
  <si>
    <t>Pakiet IV - Materiały eksploatacyjne cz.1</t>
  </si>
  <si>
    <t>Pakiet VIII -  Materiały eksploatacyjne cz.2</t>
  </si>
  <si>
    <t>250 szt*</t>
  </si>
  <si>
    <t>1 szt *</t>
  </si>
  <si>
    <t>Końcówki do pipet o objętości 1000 - 5000ul, niesterylne, kompatybilne z pipetami jednokanałowymi Eppendorf Reference i Research Plus</t>
  </si>
  <si>
    <t>Cylinder miarowy wykonany z przezroczystego polipropylenu. Pojemność 1000 ml. Klasa B. Nadrukowana podziałka. Sześciokątna podstawa zapewniająca stabliność. Rant zapobiegający kapaniu. Możliwość sterylizacji w autoklawie w temperaturze +121 °C przez 20 minut.</t>
  </si>
  <si>
    <t>Pakiet II - Odczynniki laboratoryjne</t>
  </si>
  <si>
    <t>Strep-Tactin®XT 4Flow® high capacity -  złoże o wysokiej wydajności do oczyszczania rekombinowanych białek fuzyjnych Strep-tag®II i Twin-Strep-tag® pod wpływem grawitacji i niskiego ciśnienia lub FPLC. 4% agaroza, rozmiar cząsteczek 50-150 µm dynamiczna zdolność wiązania: 14 mg/ml złoża, zawiesina 50%. IBA nr kat. 2-4030-025**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</si>
</sst>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readingOrder="1"/>
    </xf>
    <xf numFmtId="0" fontId="1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12" fillId="0" borderId="10" xfId="0" applyFont="1" applyBorder="1" applyAlignment="1">
      <alignment horizontal="center" vertical="center" readingOrder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2" fillId="6" borderId="11" xfId="0" applyNumberFormat="1" applyFont="1" applyFill="1" applyBorder="1" applyAlignment="1">
      <alignment horizontal="center" vertical="center"/>
    </xf>
    <xf numFmtId="164" fontId="2" fillId="6" borderId="12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53"/>
  <sheetViews>
    <sheetView showGridLines="0" tabSelected="1" topLeftCell="A60" zoomScale="120" zoomScaleNormal="120" workbookViewId="0">
      <selection activeCell="B56" sqref="B56"/>
    </sheetView>
  </sheetViews>
  <sheetFormatPr defaultColWidth="9.453125" defaultRowHeight="13" x14ac:dyDescent="0.35"/>
  <cols>
    <col min="1" max="1" width="5.90625" style="1" customWidth="1"/>
    <col min="2" max="2" width="61.906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65" t="s">
        <v>70</v>
      </c>
      <c r="B1" s="65"/>
      <c r="C1" s="65"/>
      <c r="D1" s="65"/>
      <c r="E1" s="65"/>
      <c r="F1" s="65"/>
      <c r="G1" s="65"/>
    </row>
    <row r="2" spans="1:7" s="6" customFormat="1" ht="121.4" customHeight="1" x14ac:dyDescent="0.3">
      <c r="A2" s="67" t="s">
        <v>0</v>
      </c>
      <c r="B2" s="67"/>
      <c r="C2" s="67"/>
      <c r="D2" s="67"/>
      <c r="E2" s="67"/>
      <c r="F2" s="67"/>
      <c r="G2" s="2"/>
    </row>
    <row r="3" spans="1:7" s="6" customFormat="1" ht="56.9" customHeight="1" x14ac:dyDescent="0.35">
      <c r="A3" s="67" t="s">
        <v>1</v>
      </c>
      <c r="B3" s="67"/>
      <c r="C3" s="67"/>
      <c r="D3" s="67"/>
      <c r="E3" s="67"/>
      <c r="F3" s="67"/>
      <c r="G3" s="67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68" t="s">
        <v>45</v>
      </c>
      <c r="B5" s="68"/>
      <c r="C5" s="68"/>
      <c r="D5" s="68"/>
      <c r="E5" s="68"/>
      <c r="F5" s="68"/>
      <c r="G5" s="68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62"/>
      <c r="B7" s="62"/>
      <c r="C7" s="62"/>
      <c r="D7" s="62"/>
      <c r="E7" s="62"/>
      <c r="F7" s="62"/>
      <c r="G7" s="62"/>
    </row>
    <row r="8" spans="1:7" ht="12.75" customHeight="1" x14ac:dyDescent="0.35">
      <c r="A8" s="66" t="s">
        <v>3</v>
      </c>
      <c r="B8" s="66"/>
      <c r="C8" s="66"/>
      <c r="D8" s="66"/>
      <c r="E8" s="66"/>
      <c r="F8" s="66"/>
      <c r="G8" s="66"/>
    </row>
    <row r="9" spans="1:7" ht="38.25" customHeight="1" x14ac:dyDescent="0.35">
      <c r="A9" s="62"/>
      <c r="B9" s="62"/>
      <c r="C9" s="62"/>
      <c r="D9" s="62"/>
      <c r="E9" s="62"/>
      <c r="F9" s="62"/>
      <c r="G9" s="62"/>
    </row>
    <row r="10" spans="1:7" ht="27.75" customHeight="1" x14ac:dyDescent="0.35">
      <c r="A10" s="63" t="s">
        <v>4</v>
      </c>
      <c r="B10" s="63"/>
      <c r="C10" s="63"/>
      <c r="D10" s="63"/>
      <c r="E10" s="63"/>
      <c r="F10" s="63"/>
      <c r="G10" s="63"/>
    </row>
    <row r="11" spans="1:7" ht="32.5" customHeight="1" x14ac:dyDescent="0.35">
      <c r="A11" s="59" t="s">
        <v>71</v>
      </c>
      <c r="B11" s="59"/>
      <c r="C11" s="59"/>
      <c r="D11" s="59"/>
      <c r="E11" s="59"/>
      <c r="F11" s="59"/>
      <c r="G11" s="59"/>
    </row>
    <row r="12" spans="1:7" ht="20.25" customHeight="1" x14ac:dyDescent="0.35">
      <c r="A12" s="60" t="s">
        <v>5</v>
      </c>
      <c r="B12" s="60"/>
      <c r="C12" s="60"/>
      <c r="D12" s="60"/>
      <c r="E12" s="60"/>
      <c r="F12" s="60"/>
      <c r="G12" s="60"/>
    </row>
    <row r="13" spans="1:7" ht="43.5" customHeight="1" x14ac:dyDescent="0.35">
      <c r="A13" s="62"/>
      <c r="B13" s="62"/>
      <c r="C13" s="62"/>
      <c r="D13" s="62"/>
      <c r="E13" s="62"/>
      <c r="F13" s="62"/>
      <c r="G13" s="62"/>
    </row>
    <row r="14" spans="1:7" ht="15.75" customHeight="1" x14ac:dyDescent="0.35">
      <c r="A14" s="63" t="s">
        <v>6</v>
      </c>
      <c r="B14" s="63"/>
      <c r="C14" s="63"/>
      <c r="D14" s="63"/>
      <c r="E14" s="63"/>
      <c r="F14" s="63"/>
      <c r="G14" s="63"/>
    </row>
    <row r="15" spans="1:7" ht="31.4" customHeight="1" x14ac:dyDescent="0.35">
      <c r="A15" s="64" t="s">
        <v>7</v>
      </c>
      <c r="B15" s="64"/>
      <c r="C15" s="64"/>
      <c r="D15" s="64"/>
      <c r="E15" s="64"/>
      <c r="F15" s="64"/>
      <c r="G15" s="64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61"/>
      <c r="C17" s="61"/>
      <c r="D17" s="61"/>
      <c r="E17" s="9"/>
      <c r="F17" s="9"/>
      <c r="G17" s="6"/>
    </row>
    <row r="18" spans="1:50" s="14" customFormat="1" ht="53.15" customHeight="1" x14ac:dyDescent="0.3">
      <c r="A18" s="26" t="s">
        <v>8</v>
      </c>
      <c r="B18" s="26" t="s">
        <v>9</v>
      </c>
      <c r="C18" s="26" t="s">
        <v>10</v>
      </c>
      <c r="D18" s="27" t="s">
        <v>11</v>
      </c>
      <c r="E18" s="27" t="s">
        <v>12</v>
      </c>
      <c r="F18" s="26" t="s">
        <v>13</v>
      </c>
      <c r="G18" s="27" t="s">
        <v>14</v>
      </c>
    </row>
    <row r="19" spans="1:50" s="6" customFormat="1" ht="25.5" customHeight="1" x14ac:dyDescent="0.3">
      <c r="A19" s="53" t="s">
        <v>74</v>
      </c>
      <c r="B19" s="54"/>
      <c r="C19" s="54"/>
      <c r="D19" s="54"/>
      <c r="E19" s="54"/>
      <c r="F19" s="54"/>
      <c r="G19" s="55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s="6" customFormat="1" ht="70" customHeight="1" x14ac:dyDescent="0.3">
      <c r="A20" s="12" t="s">
        <v>15</v>
      </c>
      <c r="B20" s="12" t="s">
        <v>73</v>
      </c>
      <c r="C20" s="12"/>
      <c r="D20" s="22" t="s">
        <v>75</v>
      </c>
      <c r="E20" s="12"/>
      <c r="F20" s="12">
        <v>1</v>
      </c>
      <c r="G20" s="13">
        <f>E20*F20</f>
        <v>0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50" s="6" customFormat="1" ht="15" customHeight="1" x14ac:dyDescent="0.35">
      <c r="A21" s="56" t="s">
        <v>44</v>
      </c>
      <c r="B21" s="57"/>
      <c r="C21" s="57"/>
      <c r="D21" s="57"/>
      <c r="E21" s="57"/>
      <c r="F21" s="57"/>
      <c r="G21" s="15">
        <f>SUM(G20:G20)</f>
        <v>0</v>
      </c>
    </row>
    <row r="22" spans="1:50" s="6" customFormat="1" ht="19" customHeight="1" x14ac:dyDescent="0.3">
      <c r="A22" s="53" t="s">
        <v>119</v>
      </c>
      <c r="B22" s="54"/>
      <c r="C22" s="54"/>
      <c r="D22" s="54"/>
      <c r="E22" s="54"/>
      <c r="F22" s="54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s="6" customFormat="1" ht="51" customHeight="1" x14ac:dyDescent="0.3">
      <c r="A23" s="16" t="s">
        <v>15</v>
      </c>
      <c r="B23" s="17" t="s">
        <v>76</v>
      </c>
      <c r="C23" s="18"/>
      <c r="D23" s="31" t="s">
        <v>78</v>
      </c>
      <c r="E23" s="18"/>
      <c r="F23" s="24">
        <v>1</v>
      </c>
      <c r="G23" s="19">
        <f>F23*E23</f>
        <v>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s="6" customFormat="1" ht="51" customHeight="1" x14ac:dyDescent="0.3">
      <c r="A24" s="16" t="s">
        <v>46</v>
      </c>
      <c r="B24" s="17" t="s">
        <v>77</v>
      </c>
      <c r="C24" s="18"/>
      <c r="D24" s="31" t="s">
        <v>79</v>
      </c>
      <c r="E24" s="18"/>
      <c r="F24" s="24">
        <v>1</v>
      </c>
      <c r="G24" s="19">
        <f>F24*E24</f>
        <v>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s="6" customFormat="1" ht="15" customHeight="1" x14ac:dyDescent="0.35">
      <c r="A25" s="58" t="s">
        <v>41</v>
      </c>
      <c r="B25" s="58"/>
      <c r="C25" s="58"/>
      <c r="D25" s="58"/>
      <c r="E25" s="58"/>
      <c r="F25" s="58"/>
      <c r="G25" s="20">
        <f>SUM(G23:G24)</f>
        <v>0</v>
      </c>
    </row>
    <row r="26" spans="1:50" s="6" customFormat="1" ht="26" customHeight="1" x14ac:dyDescent="0.3">
      <c r="A26" s="53" t="s">
        <v>80</v>
      </c>
      <c r="B26" s="54"/>
      <c r="C26" s="54"/>
      <c r="D26" s="54"/>
      <c r="E26" s="54"/>
      <c r="F26" s="54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s="6" customFormat="1" ht="47" customHeight="1" x14ac:dyDescent="0.3">
      <c r="A27" s="16" t="s">
        <v>15</v>
      </c>
      <c r="B27" s="21" t="s">
        <v>86</v>
      </c>
      <c r="C27" s="18"/>
      <c r="D27" s="22" t="s">
        <v>84</v>
      </c>
      <c r="E27" s="18"/>
      <c r="F27" s="23">
        <v>10</v>
      </c>
      <c r="G27" s="19">
        <f>F27*E27</f>
        <v>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s="6" customFormat="1" ht="34" customHeight="1" x14ac:dyDescent="0.3">
      <c r="A28" s="16" t="s">
        <v>46</v>
      </c>
      <c r="B28" s="21" t="s">
        <v>81</v>
      </c>
      <c r="C28" s="18"/>
      <c r="D28" s="22" t="s">
        <v>84</v>
      </c>
      <c r="E28" s="18"/>
      <c r="F28" s="23">
        <v>10</v>
      </c>
      <c r="G28" s="19">
        <f t="shared" ref="G28:G30" si="0">F28*E28</f>
        <v>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s="6" customFormat="1" ht="35.5" customHeight="1" x14ac:dyDescent="0.3">
      <c r="A29" s="16" t="s">
        <v>53</v>
      </c>
      <c r="B29" s="21" t="s">
        <v>82</v>
      </c>
      <c r="C29" s="18"/>
      <c r="D29" s="22" t="s">
        <v>84</v>
      </c>
      <c r="E29" s="18"/>
      <c r="F29" s="23">
        <v>10</v>
      </c>
      <c r="G29" s="19">
        <f t="shared" si="0"/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s="6" customFormat="1" ht="35.5" customHeight="1" x14ac:dyDescent="0.3">
      <c r="A30" s="16" t="s">
        <v>54</v>
      </c>
      <c r="B30" s="21" t="s">
        <v>83</v>
      </c>
      <c r="C30" s="18"/>
      <c r="D30" s="22" t="s">
        <v>85</v>
      </c>
      <c r="E30" s="18"/>
      <c r="F30" s="23">
        <v>2</v>
      </c>
      <c r="G30" s="19">
        <f t="shared" si="0"/>
        <v>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s="6" customFormat="1" ht="25.5" customHeight="1" x14ac:dyDescent="0.35">
      <c r="A31" s="58" t="s">
        <v>48</v>
      </c>
      <c r="B31" s="58"/>
      <c r="C31" s="58"/>
      <c r="D31" s="58"/>
      <c r="E31" s="58"/>
      <c r="F31" s="58"/>
      <c r="G31" s="20">
        <f>SUM(G27:G30)</f>
        <v>0</v>
      </c>
    </row>
    <row r="32" spans="1:50" s="6" customFormat="1" ht="35.5" customHeight="1" x14ac:dyDescent="0.3">
      <c r="A32" s="53" t="s">
        <v>113</v>
      </c>
      <c r="B32" s="54"/>
      <c r="C32" s="54"/>
      <c r="D32" s="54"/>
      <c r="E32" s="54"/>
      <c r="F32" s="54"/>
      <c r="G32" s="55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1:50" s="6" customFormat="1" ht="35.5" customHeight="1" x14ac:dyDescent="0.3">
      <c r="A33" s="16" t="s">
        <v>15</v>
      </c>
      <c r="B33" s="21" t="s">
        <v>87</v>
      </c>
      <c r="C33" s="18"/>
      <c r="D33" s="16" t="s">
        <v>97</v>
      </c>
      <c r="E33" s="18"/>
      <c r="F33" s="24">
        <v>1</v>
      </c>
      <c r="G33" s="19">
        <f>F33*E33</f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1:50" s="6" customFormat="1" ht="35.5" customHeight="1" x14ac:dyDescent="0.3">
      <c r="A34" s="16" t="s">
        <v>46</v>
      </c>
      <c r="B34" s="21" t="s">
        <v>88</v>
      </c>
      <c r="C34" s="18"/>
      <c r="D34" s="16" t="s">
        <v>69</v>
      </c>
      <c r="E34" s="18"/>
      <c r="F34" s="24">
        <v>10</v>
      </c>
      <c r="G34" s="19">
        <f t="shared" ref="G34:G42" si="1">F34*E34</f>
        <v>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1:50" s="6" customFormat="1" ht="35.5" customHeight="1" x14ac:dyDescent="0.3">
      <c r="A35" s="16" t="s">
        <v>53</v>
      </c>
      <c r="B35" s="21" t="s">
        <v>89</v>
      </c>
      <c r="C35" s="18"/>
      <c r="D35" s="16" t="s">
        <v>69</v>
      </c>
      <c r="E35" s="18"/>
      <c r="F35" s="24">
        <v>10</v>
      </c>
      <c r="G35" s="19">
        <f t="shared" si="1"/>
        <v>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1:50" s="6" customFormat="1" ht="35.5" customHeight="1" x14ac:dyDescent="0.3">
      <c r="A36" s="16" t="s">
        <v>54</v>
      </c>
      <c r="B36" s="21" t="s">
        <v>90</v>
      </c>
      <c r="C36" s="18"/>
      <c r="D36" s="16" t="s">
        <v>98</v>
      </c>
      <c r="E36" s="18"/>
      <c r="F36" s="24">
        <v>2</v>
      </c>
      <c r="G36" s="19">
        <f t="shared" si="1"/>
        <v>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1:50" s="6" customFormat="1" ht="35.5" customHeight="1" x14ac:dyDescent="0.3">
      <c r="A37" s="16" t="s">
        <v>55</v>
      </c>
      <c r="B37" s="21" t="s">
        <v>91</v>
      </c>
      <c r="C37" s="18"/>
      <c r="D37" s="16" t="s">
        <v>99</v>
      </c>
      <c r="E37" s="18"/>
      <c r="F37" s="24">
        <v>2</v>
      </c>
      <c r="G37" s="19">
        <f t="shared" si="1"/>
        <v>0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s="6" customFormat="1" ht="35.5" customHeight="1" x14ac:dyDescent="0.3">
      <c r="A38" s="16" t="s">
        <v>56</v>
      </c>
      <c r="B38" s="21" t="s">
        <v>92</v>
      </c>
      <c r="C38" s="18"/>
      <c r="D38" s="16" t="s">
        <v>99</v>
      </c>
      <c r="E38" s="18"/>
      <c r="F38" s="24">
        <v>2</v>
      </c>
      <c r="G38" s="19">
        <f t="shared" si="1"/>
        <v>0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s="6" customFormat="1" ht="35.5" customHeight="1" x14ac:dyDescent="0.3">
      <c r="A39" s="16" t="s">
        <v>57</v>
      </c>
      <c r="B39" s="21" t="s">
        <v>93</v>
      </c>
      <c r="C39" s="18"/>
      <c r="D39" s="16" t="s">
        <v>69</v>
      </c>
      <c r="E39" s="18"/>
      <c r="F39" s="24">
        <v>1</v>
      </c>
      <c r="G39" s="19">
        <f t="shared" si="1"/>
        <v>0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s="6" customFormat="1" ht="35.5" customHeight="1" x14ac:dyDescent="0.3">
      <c r="A40" s="16" t="s">
        <v>58</v>
      </c>
      <c r="B40" s="21" t="s">
        <v>94</v>
      </c>
      <c r="C40" s="18"/>
      <c r="D40" s="16" t="s">
        <v>69</v>
      </c>
      <c r="E40" s="18"/>
      <c r="F40" s="24">
        <v>10</v>
      </c>
      <c r="G40" s="19">
        <f t="shared" si="1"/>
        <v>0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s="6" customFormat="1" ht="35.5" customHeight="1" x14ac:dyDescent="0.3">
      <c r="A41" s="16" t="s">
        <v>59</v>
      </c>
      <c r="B41" s="21" t="s">
        <v>95</v>
      </c>
      <c r="C41" s="18"/>
      <c r="D41" s="16" t="s">
        <v>97</v>
      </c>
      <c r="E41" s="18"/>
      <c r="F41" s="24">
        <v>1</v>
      </c>
      <c r="G41" s="19">
        <f t="shared" si="1"/>
        <v>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s="6" customFormat="1" ht="35.5" customHeight="1" x14ac:dyDescent="0.3">
      <c r="A42" s="16" t="s">
        <v>64</v>
      </c>
      <c r="B42" s="21" t="s">
        <v>96</v>
      </c>
      <c r="C42" s="18"/>
      <c r="D42" s="16" t="s">
        <v>97</v>
      </c>
      <c r="E42" s="18"/>
      <c r="F42" s="24">
        <v>1</v>
      </c>
      <c r="G42" s="19">
        <f t="shared" si="1"/>
        <v>0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0" s="6" customFormat="1" ht="18" customHeight="1" x14ac:dyDescent="0.35">
      <c r="A43" s="58" t="s">
        <v>49</v>
      </c>
      <c r="B43" s="58"/>
      <c r="C43" s="58"/>
      <c r="D43" s="58"/>
      <c r="E43" s="58"/>
      <c r="F43" s="58"/>
      <c r="G43" s="20">
        <f>SUM(G33:G42)</f>
        <v>0</v>
      </c>
    </row>
    <row r="44" spans="1:50" s="6" customFormat="1" ht="16" customHeight="1" x14ac:dyDescent="0.3">
      <c r="A44" s="53" t="s">
        <v>100</v>
      </c>
      <c r="B44" s="54"/>
      <c r="C44" s="54"/>
      <c r="D44" s="54"/>
      <c r="E44" s="54"/>
      <c r="F44" s="54"/>
      <c r="G44" s="55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s="6" customFormat="1" x14ac:dyDescent="0.3">
      <c r="A45" s="35" t="s">
        <v>15</v>
      </c>
      <c r="B45" s="32" t="s">
        <v>101</v>
      </c>
      <c r="C45" s="44"/>
      <c r="D45" s="35" t="s">
        <v>107</v>
      </c>
      <c r="E45" s="44"/>
      <c r="F45" s="38">
        <v>2</v>
      </c>
      <c r="G45" s="41">
        <f>F45*E45</f>
        <v>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s="6" customFormat="1" ht="13.5" customHeight="1" x14ac:dyDescent="0.3">
      <c r="A46" s="36"/>
      <c r="B46" s="33" t="s">
        <v>102</v>
      </c>
      <c r="C46" s="45"/>
      <c r="D46" s="36"/>
      <c r="E46" s="45"/>
      <c r="F46" s="39"/>
      <c r="G46" s="42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s="6" customFormat="1" ht="19" customHeight="1" x14ac:dyDescent="0.3">
      <c r="A47" s="36"/>
      <c r="B47" s="33" t="s">
        <v>103</v>
      </c>
      <c r="C47" s="45"/>
      <c r="D47" s="36"/>
      <c r="E47" s="45"/>
      <c r="F47" s="39"/>
      <c r="G47" s="42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s="6" customFormat="1" ht="13" customHeight="1" x14ac:dyDescent="0.3">
      <c r="A48" s="36"/>
      <c r="B48" s="33" t="s">
        <v>104</v>
      </c>
      <c r="C48" s="45"/>
      <c r="D48" s="36"/>
      <c r="E48" s="45"/>
      <c r="F48" s="39"/>
      <c r="G48" s="42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s="6" customFormat="1" ht="16" customHeight="1" x14ac:dyDescent="0.3">
      <c r="A49" s="36"/>
      <c r="B49" s="33" t="s">
        <v>105</v>
      </c>
      <c r="C49" s="45"/>
      <c r="D49" s="36"/>
      <c r="E49" s="45"/>
      <c r="F49" s="39"/>
      <c r="G49" s="42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s="6" customFormat="1" ht="27.5" customHeight="1" x14ac:dyDescent="0.3">
      <c r="A50" s="37"/>
      <c r="B50" s="34" t="s">
        <v>106</v>
      </c>
      <c r="C50" s="46"/>
      <c r="D50" s="37"/>
      <c r="E50" s="46"/>
      <c r="F50" s="40"/>
      <c r="G50" s="43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s="6" customFormat="1" ht="15" customHeight="1" x14ac:dyDescent="0.35">
      <c r="A51" s="58" t="s">
        <v>60</v>
      </c>
      <c r="B51" s="58"/>
      <c r="C51" s="58"/>
      <c r="D51" s="58"/>
      <c r="E51" s="58"/>
      <c r="F51" s="58"/>
      <c r="G51" s="20">
        <f>G45</f>
        <v>0</v>
      </c>
    </row>
    <row r="52" spans="1:50" s="6" customFormat="1" ht="16" customHeight="1" x14ac:dyDescent="0.3">
      <c r="A52" s="53" t="s">
        <v>109</v>
      </c>
      <c r="B52" s="54"/>
      <c r="C52" s="54"/>
      <c r="D52" s="54"/>
      <c r="E52" s="54"/>
      <c r="F52" s="54"/>
      <c r="G52" s="55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1:50" s="6" customFormat="1" ht="52" customHeight="1" x14ac:dyDescent="0.3">
      <c r="A53" s="16" t="s">
        <v>15</v>
      </c>
      <c r="B53" s="21" t="s">
        <v>120</v>
      </c>
      <c r="C53" s="18"/>
      <c r="D53" s="16" t="s">
        <v>108</v>
      </c>
      <c r="E53" s="18"/>
      <c r="F53" s="24">
        <v>1</v>
      </c>
      <c r="G53" s="19">
        <f>F53*E53</f>
        <v>0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</row>
    <row r="54" spans="1:50" s="6" customFormat="1" ht="15" customHeight="1" x14ac:dyDescent="0.35">
      <c r="A54" s="58" t="s">
        <v>61</v>
      </c>
      <c r="B54" s="58"/>
      <c r="C54" s="58"/>
      <c r="D54" s="58"/>
      <c r="E54" s="58"/>
      <c r="F54" s="58"/>
      <c r="G54" s="20">
        <f>SUM(G53:G53)</f>
        <v>0</v>
      </c>
    </row>
    <row r="55" spans="1:50" s="6" customFormat="1" ht="16" customHeight="1" x14ac:dyDescent="0.3">
      <c r="A55" s="53" t="s">
        <v>110</v>
      </c>
      <c r="B55" s="54"/>
      <c r="C55" s="54"/>
      <c r="D55" s="54"/>
      <c r="E55" s="54"/>
      <c r="F55" s="54"/>
      <c r="G55" s="55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</row>
    <row r="56" spans="1:50" s="6" customFormat="1" ht="52" customHeight="1" x14ac:dyDescent="0.3">
      <c r="A56" s="16" t="s">
        <v>15</v>
      </c>
      <c r="B56" s="21" t="s">
        <v>111</v>
      </c>
      <c r="C56" s="18"/>
      <c r="D56" s="16" t="s">
        <v>112</v>
      </c>
      <c r="E56" s="18"/>
      <c r="F56" s="24">
        <v>1</v>
      </c>
      <c r="G56" s="19">
        <f>F56*E56</f>
        <v>0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</row>
    <row r="57" spans="1:50" s="6" customFormat="1" ht="15" customHeight="1" x14ac:dyDescent="0.35">
      <c r="A57" s="58" t="s">
        <v>62</v>
      </c>
      <c r="B57" s="58"/>
      <c r="C57" s="58"/>
      <c r="D57" s="58"/>
      <c r="E57" s="58"/>
      <c r="F57" s="58"/>
      <c r="G57" s="20">
        <f>SUM(G56:G56)</f>
        <v>0</v>
      </c>
    </row>
    <row r="58" spans="1:50" s="6" customFormat="1" ht="16" customHeight="1" x14ac:dyDescent="0.3">
      <c r="A58" s="53" t="s">
        <v>114</v>
      </c>
      <c r="B58" s="54"/>
      <c r="C58" s="54"/>
      <c r="D58" s="54"/>
      <c r="E58" s="54"/>
      <c r="F58" s="54"/>
      <c r="G58" s="55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</row>
    <row r="59" spans="1:50" s="6" customFormat="1" ht="36" customHeight="1" x14ac:dyDescent="0.3">
      <c r="A59" s="16" t="s">
        <v>15</v>
      </c>
      <c r="B59" s="21" t="s">
        <v>117</v>
      </c>
      <c r="C59" s="18"/>
      <c r="D59" s="16" t="s">
        <v>115</v>
      </c>
      <c r="E59" s="18"/>
      <c r="F59" s="24">
        <v>5</v>
      </c>
      <c r="G59" s="19">
        <f>F59*E59</f>
        <v>0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</row>
    <row r="60" spans="1:50" s="6" customFormat="1" ht="53.5" customHeight="1" x14ac:dyDescent="0.3">
      <c r="A60" s="16" t="s">
        <v>46</v>
      </c>
      <c r="B60" s="21" t="s">
        <v>118</v>
      </c>
      <c r="C60" s="18"/>
      <c r="D60" s="16" t="s">
        <v>116</v>
      </c>
      <c r="E60" s="18"/>
      <c r="F60" s="24">
        <v>1</v>
      </c>
      <c r="G60" s="19">
        <f t="shared" ref="G60" si="2">F60*E60</f>
        <v>0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</row>
    <row r="61" spans="1:50" s="6" customFormat="1" ht="15" customHeight="1" x14ac:dyDescent="0.35">
      <c r="A61" s="58" t="s">
        <v>63</v>
      </c>
      <c r="B61" s="58"/>
      <c r="C61" s="58"/>
      <c r="D61" s="58"/>
      <c r="E61" s="58"/>
      <c r="F61" s="58"/>
      <c r="G61" s="20">
        <f>SUM(G59:G60)</f>
        <v>0</v>
      </c>
    </row>
    <row r="62" spans="1:50" s="6" customFormat="1" ht="28.5" customHeight="1" x14ac:dyDescent="0.35">
      <c r="A62" s="51" t="s">
        <v>40</v>
      </c>
      <c r="B62" s="51"/>
      <c r="C62" s="51"/>
      <c r="D62" s="51"/>
      <c r="E62" s="51"/>
      <c r="F62" s="51"/>
      <c r="G62" s="51"/>
    </row>
    <row r="63" spans="1:50" ht="17" customHeight="1" x14ac:dyDescent="0.35">
      <c r="A63" s="52" t="s">
        <v>52</v>
      </c>
      <c r="B63" s="52"/>
      <c r="C63" s="52"/>
      <c r="D63" s="52"/>
      <c r="E63" s="52"/>
      <c r="F63" s="52"/>
      <c r="G63" s="52"/>
    </row>
    <row r="64" spans="1:50" ht="15" customHeight="1" x14ac:dyDescent="0.35">
      <c r="A64" s="72" t="s">
        <v>16</v>
      </c>
      <c r="B64" s="72"/>
      <c r="C64" s="72"/>
      <c r="D64" s="72"/>
      <c r="E64" s="72"/>
      <c r="F64" s="72"/>
      <c r="G64" s="72"/>
    </row>
    <row r="65" spans="1:7" s="6" customFormat="1" ht="15" customHeight="1" x14ac:dyDescent="0.35">
      <c r="A65" s="50" t="s">
        <v>42</v>
      </c>
      <c r="B65" s="50"/>
      <c r="C65" s="50"/>
      <c r="D65" s="50"/>
      <c r="E65" s="50"/>
      <c r="F65" s="50"/>
      <c r="G65" s="50"/>
    </row>
    <row r="66" spans="1:7" s="6" customFormat="1" x14ac:dyDescent="0.35">
      <c r="A66" s="25" t="s">
        <v>17</v>
      </c>
      <c r="B66" s="25"/>
      <c r="C66" s="25"/>
      <c r="D66" s="28"/>
      <c r="E66" s="28"/>
    </row>
    <row r="67" spans="1:7" s="6" customFormat="1" x14ac:dyDescent="0.35">
      <c r="A67" s="47">
        <f>G21</f>
        <v>0</v>
      </c>
      <c r="B67" s="47"/>
      <c r="C67" s="47"/>
      <c r="D67" s="47"/>
      <c r="E67" s="47"/>
      <c r="F67" s="47"/>
      <c r="G67" s="47"/>
    </row>
    <row r="68" spans="1:7" s="6" customFormat="1" ht="22" customHeight="1" x14ac:dyDescent="0.35">
      <c r="A68" s="29" t="s">
        <v>18</v>
      </c>
      <c r="B68" s="29"/>
      <c r="C68" s="29"/>
      <c r="D68" s="29"/>
      <c r="E68" s="29"/>
      <c r="F68" s="30"/>
      <c r="G68" s="30"/>
    </row>
    <row r="69" spans="1:7" s="6" customFormat="1" ht="24" customHeight="1" x14ac:dyDescent="0.35">
      <c r="A69" s="25" t="s">
        <v>19</v>
      </c>
      <c r="B69" s="25"/>
      <c r="C69" s="25"/>
      <c r="D69" s="28"/>
      <c r="E69" s="28"/>
    </row>
    <row r="70" spans="1:7" s="6" customFormat="1" ht="13" customHeight="1" x14ac:dyDescent="0.35">
      <c r="A70" s="47"/>
      <c r="B70" s="47"/>
      <c r="C70" s="47"/>
      <c r="D70" s="47"/>
      <c r="E70" s="47"/>
      <c r="F70" s="47"/>
      <c r="G70" s="47"/>
    </row>
    <row r="71" spans="1:7" s="6" customFormat="1" x14ac:dyDescent="0.35">
      <c r="A71" s="30" t="s">
        <v>18</v>
      </c>
      <c r="B71" s="30"/>
      <c r="C71" s="30"/>
      <c r="D71" s="30"/>
      <c r="E71" s="30"/>
      <c r="F71" s="48"/>
      <c r="G71" s="48"/>
    </row>
    <row r="72" spans="1:7" s="6" customFormat="1" x14ac:dyDescent="0.35">
      <c r="A72" s="49" t="s">
        <v>20</v>
      </c>
      <c r="B72" s="49"/>
      <c r="C72" s="49"/>
      <c r="D72" s="49"/>
      <c r="E72" s="49"/>
      <c r="F72" s="49"/>
      <c r="G72" s="49"/>
    </row>
    <row r="73" spans="1:7" s="6" customFormat="1" ht="15" customHeight="1" x14ac:dyDescent="0.35">
      <c r="A73" s="50" t="s">
        <v>43</v>
      </c>
      <c r="B73" s="50"/>
      <c r="C73" s="50"/>
      <c r="D73" s="50"/>
      <c r="E73" s="50"/>
      <c r="F73" s="50"/>
      <c r="G73" s="50"/>
    </row>
    <row r="74" spans="1:7" s="6" customFormat="1" x14ac:dyDescent="0.35">
      <c r="A74" s="25" t="s">
        <v>17</v>
      </c>
      <c r="B74" s="25"/>
      <c r="C74" s="25"/>
      <c r="D74" s="28"/>
      <c r="E74" s="28"/>
    </row>
    <row r="75" spans="1:7" s="6" customFormat="1" ht="15" customHeight="1" x14ac:dyDescent="0.35">
      <c r="A75" s="47">
        <f>G25</f>
        <v>0</v>
      </c>
      <c r="B75" s="47"/>
      <c r="C75" s="47"/>
      <c r="D75" s="47"/>
      <c r="E75" s="47"/>
      <c r="F75" s="47"/>
      <c r="G75" s="47"/>
    </row>
    <row r="76" spans="1:7" s="6" customFormat="1" ht="15" customHeight="1" x14ac:dyDescent="0.35">
      <c r="A76" s="29" t="s">
        <v>18</v>
      </c>
      <c r="B76" s="29"/>
      <c r="C76" s="29"/>
      <c r="D76" s="29"/>
      <c r="E76" s="29"/>
      <c r="F76" s="30"/>
      <c r="G76" s="30"/>
    </row>
    <row r="77" spans="1:7" s="6" customFormat="1" ht="18" customHeight="1" x14ac:dyDescent="0.35">
      <c r="A77" s="25" t="s">
        <v>19</v>
      </c>
      <c r="B77" s="25"/>
      <c r="C77" s="25"/>
      <c r="D77" s="28"/>
      <c r="E77" s="28"/>
    </row>
    <row r="78" spans="1:7" s="6" customFormat="1" ht="15" customHeight="1" x14ac:dyDescent="0.35">
      <c r="A78" s="47"/>
      <c r="B78" s="47"/>
      <c r="C78" s="47"/>
      <c r="D78" s="47"/>
      <c r="E78" s="47"/>
      <c r="F78" s="47"/>
      <c r="G78" s="47"/>
    </row>
    <row r="79" spans="1:7" s="6" customFormat="1" ht="15" customHeight="1" x14ac:dyDescent="0.35">
      <c r="A79" s="30" t="s">
        <v>18</v>
      </c>
      <c r="B79" s="30"/>
      <c r="C79" s="30"/>
      <c r="D79" s="30"/>
      <c r="E79" s="30"/>
      <c r="F79" s="48"/>
      <c r="G79" s="48"/>
    </row>
    <row r="80" spans="1:7" s="6" customFormat="1" ht="15" customHeight="1" x14ac:dyDescent="0.35">
      <c r="A80" s="49" t="s">
        <v>20</v>
      </c>
      <c r="B80" s="49"/>
      <c r="C80" s="49"/>
      <c r="D80" s="49"/>
      <c r="E80" s="49"/>
      <c r="F80" s="49"/>
      <c r="G80" s="49"/>
    </row>
    <row r="81" spans="1:7" s="6" customFormat="1" ht="15" customHeight="1" x14ac:dyDescent="0.35">
      <c r="A81" s="50" t="s">
        <v>47</v>
      </c>
      <c r="B81" s="50"/>
      <c r="C81" s="50"/>
      <c r="D81" s="50"/>
      <c r="E81" s="50"/>
      <c r="F81" s="50"/>
      <c r="G81" s="50"/>
    </row>
    <row r="82" spans="1:7" s="6" customFormat="1" x14ac:dyDescent="0.35">
      <c r="A82" s="25" t="s">
        <v>17</v>
      </c>
      <c r="B82" s="25"/>
      <c r="C82" s="25"/>
      <c r="D82" s="28"/>
      <c r="E82" s="28"/>
    </row>
    <row r="83" spans="1:7" s="6" customFormat="1" ht="15" customHeight="1" x14ac:dyDescent="0.35">
      <c r="A83" s="47">
        <f>G31</f>
        <v>0</v>
      </c>
      <c r="B83" s="47"/>
      <c r="C83" s="47"/>
      <c r="D83" s="47"/>
      <c r="E83" s="47"/>
      <c r="F83" s="47"/>
      <c r="G83" s="47"/>
    </row>
    <row r="84" spans="1:7" s="6" customFormat="1" ht="15" customHeight="1" x14ac:dyDescent="0.35">
      <c r="A84" s="29" t="s">
        <v>18</v>
      </c>
      <c r="B84" s="29"/>
      <c r="C84" s="29"/>
      <c r="D84" s="29"/>
      <c r="E84" s="29"/>
      <c r="F84" s="30"/>
      <c r="G84" s="30"/>
    </row>
    <row r="85" spans="1:7" s="6" customFormat="1" ht="18" customHeight="1" x14ac:dyDescent="0.35">
      <c r="A85" s="25" t="s">
        <v>19</v>
      </c>
      <c r="B85" s="25"/>
      <c r="C85" s="25"/>
      <c r="D85" s="28"/>
      <c r="E85" s="28"/>
    </row>
    <row r="86" spans="1:7" s="6" customFormat="1" ht="15" customHeight="1" x14ac:dyDescent="0.35">
      <c r="A86" s="47"/>
      <c r="B86" s="47"/>
      <c r="C86" s="47"/>
      <c r="D86" s="47"/>
      <c r="E86" s="47"/>
      <c r="F86" s="47"/>
      <c r="G86" s="47"/>
    </row>
    <row r="87" spans="1:7" s="6" customFormat="1" ht="15" customHeight="1" x14ac:dyDescent="0.35">
      <c r="A87" s="30" t="s">
        <v>18</v>
      </c>
      <c r="B87" s="30"/>
      <c r="C87" s="30"/>
      <c r="D87" s="30"/>
      <c r="E87" s="30"/>
      <c r="F87" s="48"/>
      <c r="G87" s="48"/>
    </row>
    <row r="88" spans="1:7" s="6" customFormat="1" ht="15" customHeight="1" x14ac:dyDescent="0.35">
      <c r="A88" s="49" t="s">
        <v>20</v>
      </c>
      <c r="B88" s="49"/>
      <c r="C88" s="49"/>
      <c r="D88" s="49"/>
      <c r="E88" s="49"/>
      <c r="F88" s="49"/>
      <c r="G88" s="49"/>
    </row>
    <row r="89" spans="1:7" s="6" customFormat="1" ht="15" customHeight="1" x14ac:dyDescent="0.35">
      <c r="A89" s="50" t="s">
        <v>50</v>
      </c>
      <c r="B89" s="50"/>
      <c r="C89" s="50"/>
      <c r="D89" s="50"/>
      <c r="E89" s="50"/>
      <c r="F89" s="50"/>
      <c r="G89" s="50"/>
    </row>
    <row r="90" spans="1:7" s="6" customFormat="1" x14ac:dyDescent="0.35">
      <c r="A90" s="25" t="s">
        <v>17</v>
      </c>
      <c r="B90" s="25"/>
      <c r="C90" s="25"/>
      <c r="D90" s="28"/>
      <c r="E90" s="28"/>
    </row>
    <row r="91" spans="1:7" s="6" customFormat="1" ht="15" customHeight="1" x14ac:dyDescent="0.35">
      <c r="A91" s="47">
        <f>G43</f>
        <v>0</v>
      </c>
      <c r="B91" s="47"/>
      <c r="C91" s="47"/>
      <c r="D91" s="47"/>
      <c r="E91" s="47"/>
      <c r="F91" s="47"/>
      <c r="G91" s="47"/>
    </row>
    <row r="92" spans="1:7" s="6" customFormat="1" ht="15" customHeight="1" x14ac:dyDescent="0.35">
      <c r="A92" s="29" t="s">
        <v>18</v>
      </c>
      <c r="B92" s="29"/>
      <c r="C92" s="29"/>
      <c r="D92" s="29"/>
      <c r="E92" s="29"/>
      <c r="F92" s="30"/>
      <c r="G92" s="30"/>
    </row>
    <row r="93" spans="1:7" s="6" customFormat="1" ht="18" customHeight="1" x14ac:dyDescent="0.35">
      <c r="A93" s="25" t="s">
        <v>19</v>
      </c>
      <c r="B93" s="25"/>
      <c r="C93" s="25"/>
      <c r="D93" s="28"/>
      <c r="E93" s="28"/>
    </row>
    <row r="94" spans="1:7" s="6" customFormat="1" ht="15" customHeight="1" x14ac:dyDescent="0.35">
      <c r="A94" s="47"/>
      <c r="B94" s="47"/>
      <c r="C94" s="47"/>
      <c r="D94" s="47"/>
      <c r="E94" s="47"/>
      <c r="F94" s="47"/>
      <c r="G94" s="47"/>
    </row>
    <row r="95" spans="1:7" s="6" customFormat="1" ht="15" customHeight="1" x14ac:dyDescent="0.35">
      <c r="A95" s="30" t="s">
        <v>18</v>
      </c>
      <c r="B95" s="30"/>
      <c r="C95" s="30"/>
      <c r="D95" s="30"/>
      <c r="E95" s="30"/>
      <c r="F95" s="48"/>
      <c r="G95" s="48"/>
    </row>
    <row r="96" spans="1:7" s="6" customFormat="1" ht="15" customHeight="1" x14ac:dyDescent="0.35">
      <c r="A96" s="49" t="s">
        <v>20</v>
      </c>
      <c r="B96" s="49"/>
      <c r="C96" s="49"/>
      <c r="D96" s="49"/>
      <c r="E96" s="49"/>
      <c r="F96" s="49"/>
      <c r="G96" s="49"/>
    </row>
    <row r="97" spans="1:7" s="6" customFormat="1" ht="15" customHeight="1" x14ac:dyDescent="0.35">
      <c r="A97" s="50" t="s">
        <v>65</v>
      </c>
      <c r="B97" s="50"/>
      <c r="C97" s="50"/>
      <c r="D97" s="50"/>
      <c r="E97" s="50"/>
      <c r="F97" s="50"/>
      <c r="G97" s="50"/>
    </row>
    <row r="98" spans="1:7" s="6" customFormat="1" x14ac:dyDescent="0.35">
      <c r="A98" s="25" t="s">
        <v>17</v>
      </c>
      <c r="B98" s="25"/>
      <c r="C98" s="25"/>
      <c r="D98" s="28"/>
      <c r="E98" s="28"/>
    </row>
    <row r="99" spans="1:7" s="6" customFormat="1" x14ac:dyDescent="0.35">
      <c r="A99" s="47">
        <f>G51</f>
        <v>0</v>
      </c>
      <c r="B99" s="47"/>
      <c r="C99" s="47"/>
      <c r="D99" s="47"/>
      <c r="E99" s="47"/>
      <c r="F99" s="47"/>
      <c r="G99" s="47"/>
    </row>
    <row r="100" spans="1:7" s="6" customFormat="1" ht="22" customHeight="1" x14ac:dyDescent="0.35">
      <c r="A100" s="29" t="s">
        <v>18</v>
      </c>
      <c r="B100" s="29"/>
      <c r="C100" s="29"/>
      <c r="D100" s="29"/>
      <c r="E100" s="29"/>
      <c r="F100" s="30"/>
      <c r="G100" s="30"/>
    </row>
    <row r="101" spans="1:7" s="6" customFormat="1" ht="24" customHeight="1" x14ac:dyDescent="0.35">
      <c r="A101" s="25" t="s">
        <v>19</v>
      </c>
      <c r="B101" s="25"/>
      <c r="C101" s="25"/>
      <c r="D101" s="28"/>
      <c r="E101" s="28"/>
    </row>
    <row r="102" spans="1:7" s="6" customFormat="1" ht="13" customHeight="1" x14ac:dyDescent="0.35">
      <c r="A102" s="47"/>
      <c r="B102" s="47"/>
      <c r="C102" s="47"/>
      <c r="D102" s="47"/>
      <c r="E102" s="47"/>
      <c r="F102" s="47"/>
      <c r="G102" s="47"/>
    </row>
    <row r="103" spans="1:7" s="6" customFormat="1" x14ac:dyDescent="0.35">
      <c r="A103" s="30" t="s">
        <v>18</v>
      </c>
      <c r="B103" s="30"/>
      <c r="C103" s="30"/>
      <c r="D103" s="30"/>
      <c r="E103" s="30"/>
      <c r="F103" s="48"/>
      <c r="G103" s="48"/>
    </row>
    <row r="104" spans="1:7" s="6" customFormat="1" x14ac:dyDescent="0.35">
      <c r="A104" s="49" t="s">
        <v>20</v>
      </c>
      <c r="B104" s="49"/>
      <c r="C104" s="49"/>
      <c r="D104" s="49"/>
      <c r="E104" s="49"/>
      <c r="F104" s="49"/>
      <c r="G104" s="49"/>
    </row>
    <row r="105" spans="1:7" s="6" customFormat="1" ht="15" customHeight="1" x14ac:dyDescent="0.35">
      <c r="A105" s="50" t="s">
        <v>66</v>
      </c>
      <c r="B105" s="50"/>
      <c r="C105" s="50"/>
      <c r="D105" s="50"/>
      <c r="E105" s="50"/>
      <c r="F105" s="50"/>
      <c r="G105" s="50"/>
    </row>
    <row r="106" spans="1:7" s="6" customFormat="1" x14ac:dyDescent="0.35">
      <c r="A106" s="25" t="s">
        <v>17</v>
      </c>
      <c r="B106" s="25"/>
      <c r="C106" s="25"/>
      <c r="D106" s="28"/>
      <c r="E106" s="28"/>
    </row>
    <row r="107" spans="1:7" s="6" customFormat="1" ht="15" customHeight="1" x14ac:dyDescent="0.35">
      <c r="A107" s="47">
        <f>G54</f>
        <v>0</v>
      </c>
      <c r="B107" s="47"/>
      <c r="C107" s="47"/>
      <c r="D107" s="47"/>
      <c r="E107" s="47"/>
      <c r="F107" s="47"/>
      <c r="G107" s="47"/>
    </row>
    <row r="108" spans="1:7" s="6" customFormat="1" ht="15" customHeight="1" x14ac:dyDescent="0.35">
      <c r="A108" s="29" t="s">
        <v>18</v>
      </c>
      <c r="B108" s="29"/>
      <c r="C108" s="29"/>
      <c r="D108" s="29"/>
      <c r="E108" s="29"/>
      <c r="F108" s="30"/>
      <c r="G108" s="30"/>
    </row>
    <row r="109" spans="1:7" s="6" customFormat="1" ht="18" customHeight="1" x14ac:dyDescent="0.35">
      <c r="A109" s="25" t="s">
        <v>19</v>
      </c>
      <c r="B109" s="25"/>
      <c r="C109" s="25"/>
      <c r="D109" s="28"/>
      <c r="E109" s="28"/>
    </row>
    <row r="110" spans="1:7" s="6" customFormat="1" ht="15" customHeight="1" x14ac:dyDescent="0.35">
      <c r="A110" s="47"/>
      <c r="B110" s="47"/>
      <c r="C110" s="47"/>
      <c r="D110" s="47"/>
      <c r="E110" s="47"/>
      <c r="F110" s="47"/>
      <c r="G110" s="47"/>
    </row>
    <row r="111" spans="1:7" s="6" customFormat="1" ht="15" customHeight="1" x14ac:dyDescent="0.35">
      <c r="A111" s="30" t="s">
        <v>18</v>
      </c>
      <c r="B111" s="30"/>
      <c r="C111" s="30"/>
      <c r="D111" s="30"/>
      <c r="E111" s="30"/>
      <c r="F111" s="48"/>
      <c r="G111" s="48"/>
    </row>
    <row r="112" spans="1:7" s="6" customFormat="1" ht="15" customHeight="1" x14ac:dyDescent="0.35">
      <c r="A112" s="49" t="s">
        <v>20</v>
      </c>
      <c r="B112" s="49"/>
      <c r="C112" s="49"/>
      <c r="D112" s="49"/>
      <c r="E112" s="49"/>
      <c r="F112" s="49"/>
      <c r="G112" s="49"/>
    </row>
    <row r="113" spans="1:7" s="6" customFormat="1" ht="15" customHeight="1" x14ac:dyDescent="0.35">
      <c r="A113" s="50" t="s">
        <v>67</v>
      </c>
      <c r="B113" s="50"/>
      <c r="C113" s="50"/>
      <c r="D113" s="50"/>
      <c r="E113" s="50"/>
      <c r="F113" s="50"/>
      <c r="G113" s="50"/>
    </row>
    <row r="114" spans="1:7" s="6" customFormat="1" x14ac:dyDescent="0.35">
      <c r="A114" s="25" t="s">
        <v>17</v>
      </c>
      <c r="B114" s="25"/>
      <c r="C114" s="25"/>
      <c r="D114" s="28"/>
      <c r="E114" s="28"/>
    </row>
    <row r="115" spans="1:7" s="6" customFormat="1" ht="15" customHeight="1" x14ac:dyDescent="0.35">
      <c r="A115" s="47">
        <f>G57</f>
        <v>0</v>
      </c>
      <c r="B115" s="47"/>
      <c r="C115" s="47"/>
      <c r="D115" s="47"/>
      <c r="E115" s="47"/>
      <c r="F115" s="47"/>
      <c r="G115" s="47"/>
    </row>
    <row r="116" spans="1:7" s="6" customFormat="1" ht="15" customHeight="1" x14ac:dyDescent="0.35">
      <c r="A116" s="29" t="s">
        <v>18</v>
      </c>
      <c r="B116" s="29"/>
      <c r="C116" s="29"/>
      <c r="D116" s="29"/>
      <c r="E116" s="29"/>
      <c r="F116" s="30"/>
      <c r="G116" s="30"/>
    </row>
    <row r="117" spans="1:7" s="6" customFormat="1" ht="18" customHeight="1" x14ac:dyDescent="0.35">
      <c r="A117" s="25" t="s">
        <v>19</v>
      </c>
      <c r="B117" s="25"/>
      <c r="C117" s="25"/>
      <c r="D117" s="28"/>
      <c r="E117" s="28"/>
    </row>
    <row r="118" spans="1:7" s="6" customFormat="1" ht="15" customHeight="1" x14ac:dyDescent="0.35">
      <c r="A118" s="47"/>
      <c r="B118" s="47"/>
      <c r="C118" s="47"/>
      <c r="D118" s="47"/>
      <c r="E118" s="47"/>
      <c r="F118" s="47"/>
      <c r="G118" s="47"/>
    </row>
    <row r="119" spans="1:7" s="6" customFormat="1" ht="15" customHeight="1" x14ac:dyDescent="0.35">
      <c r="A119" s="30" t="s">
        <v>18</v>
      </c>
      <c r="B119" s="30"/>
      <c r="C119" s="30"/>
      <c r="D119" s="30"/>
      <c r="E119" s="30"/>
      <c r="F119" s="48"/>
      <c r="G119" s="48"/>
    </row>
    <row r="120" spans="1:7" s="6" customFormat="1" ht="15" customHeight="1" x14ac:dyDescent="0.35">
      <c r="A120" s="49" t="s">
        <v>20</v>
      </c>
      <c r="B120" s="49"/>
      <c r="C120" s="49"/>
      <c r="D120" s="49"/>
      <c r="E120" s="49"/>
      <c r="F120" s="49"/>
      <c r="G120" s="49"/>
    </row>
    <row r="121" spans="1:7" s="6" customFormat="1" ht="15" customHeight="1" x14ac:dyDescent="0.35">
      <c r="A121" s="50" t="s">
        <v>68</v>
      </c>
      <c r="B121" s="50"/>
      <c r="C121" s="50"/>
      <c r="D121" s="50"/>
      <c r="E121" s="50"/>
      <c r="F121" s="50"/>
      <c r="G121" s="50"/>
    </row>
    <row r="122" spans="1:7" s="6" customFormat="1" x14ac:dyDescent="0.35">
      <c r="A122" s="25" t="s">
        <v>17</v>
      </c>
      <c r="B122" s="25"/>
      <c r="C122" s="25"/>
      <c r="D122" s="28"/>
      <c r="E122" s="28"/>
    </row>
    <row r="123" spans="1:7" s="6" customFormat="1" ht="15" customHeight="1" x14ac:dyDescent="0.35">
      <c r="A123" s="47">
        <f>G61</f>
        <v>0</v>
      </c>
      <c r="B123" s="47"/>
      <c r="C123" s="47"/>
      <c r="D123" s="47"/>
      <c r="E123" s="47"/>
      <c r="F123" s="47"/>
      <c r="G123" s="47"/>
    </row>
    <row r="124" spans="1:7" s="6" customFormat="1" ht="15" customHeight="1" x14ac:dyDescent="0.35">
      <c r="A124" s="29" t="s">
        <v>18</v>
      </c>
      <c r="B124" s="29"/>
      <c r="C124" s="29"/>
      <c r="D124" s="29"/>
      <c r="E124" s="29"/>
      <c r="F124" s="30"/>
      <c r="G124" s="30"/>
    </row>
    <row r="125" spans="1:7" s="6" customFormat="1" ht="18" customHeight="1" x14ac:dyDescent="0.35">
      <c r="A125" s="25" t="s">
        <v>19</v>
      </c>
      <c r="B125" s="25"/>
      <c r="C125" s="25"/>
      <c r="D125" s="28"/>
      <c r="E125" s="28"/>
    </row>
    <row r="126" spans="1:7" s="6" customFormat="1" ht="15" customHeight="1" x14ac:dyDescent="0.35">
      <c r="A126" s="47"/>
      <c r="B126" s="47"/>
      <c r="C126" s="47"/>
      <c r="D126" s="47"/>
      <c r="E126" s="47"/>
      <c r="F126" s="47"/>
      <c r="G126" s="47"/>
    </row>
    <row r="127" spans="1:7" s="6" customFormat="1" ht="15" customHeight="1" x14ac:dyDescent="0.35">
      <c r="A127" s="30" t="s">
        <v>18</v>
      </c>
      <c r="B127" s="30"/>
      <c r="C127" s="30"/>
      <c r="D127" s="30"/>
      <c r="E127" s="30"/>
      <c r="F127" s="48"/>
      <c r="G127" s="48"/>
    </row>
    <row r="128" spans="1:7" s="6" customFormat="1" ht="15" customHeight="1" x14ac:dyDescent="0.35">
      <c r="A128" s="49" t="s">
        <v>20</v>
      </c>
      <c r="B128" s="49"/>
      <c r="C128" s="49"/>
      <c r="D128" s="49"/>
      <c r="E128" s="49"/>
      <c r="F128" s="49"/>
      <c r="G128" s="49"/>
    </row>
    <row r="129" spans="1:7" s="6" customFormat="1" ht="17" customHeight="1" x14ac:dyDescent="0.35">
      <c r="A129" s="74" t="s">
        <v>72</v>
      </c>
      <c r="B129" s="74"/>
      <c r="C129" s="74"/>
      <c r="D129" s="74"/>
      <c r="E129" s="74"/>
      <c r="F129" s="74"/>
      <c r="G129" s="74"/>
    </row>
    <row r="130" spans="1:7" x14ac:dyDescent="0.35">
      <c r="A130" s="1" t="s">
        <v>21</v>
      </c>
      <c r="B130" s="1"/>
      <c r="C130" s="1"/>
      <c r="D130" s="1"/>
      <c r="E130" s="1"/>
      <c r="F130" s="3"/>
    </row>
    <row r="131" spans="1:7" ht="26" customHeight="1" x14ac:dyDescent="0.35">
      <c r="A131" s="75" t="s">
        <v>22</v>
      </c>
      <c r="B131" s="75"/>
      <c r="C131" s="75"/>
      <c r="D131" s="75"/>
      <c r="E131" s="75"/>
      <c r="F131" s="75"/>
      <c r="G131" s="75"/>
    </row>
    <row r="132" spans="1:7" ht="53.5" customHeight="1" x14ac:dyDescent="0.35">
      <c r="A132" s="73" t="s">
        <v>51</v>
      </c>
      <c r="B132" s="76"/>
      <c r="C132" s="76"/>
      <c r="D132" s="76"/>
      <c r="E132" s="76"/>
      <c r="F132" s="76"/>
      <c r="G132" s="76"/>
    </row>
    <row r="133" spans="1:7" ht="28" customHeight="1" x14ac:dyDescent="0.35">
      <c r="A133" s="73" t="s">
        <v>23</v>
      </c>
      <c r="B133" s="73"/>
      <c r="C133" s="73"/>
      <c r="D133" s="73"/>
      <c r="E133" s="73"/>
      <c r="F133" s="73"/>
      <c r="G133" s="73"/>
    </row>
    <row r="134" spans="1:7" ht="39" customHeight="1" x14ac:dyDescent="0.35">
      <c r="A134" s="71" t="s">
        <v>24</v>
      </c>
      <c r="B134" s="71"/>
      <c r="C134" s="71"/>
      <c r="D134" s="71"/>
      <c r="E134" s="71"/>
      <c r="F134" s="71"/>
      <c r="G134" s="71"/>
    </row>
    <row r="135" spans="1:7" x14ac:dyDescent="0.35">
      <c r="A135" s="70" t="s">
        <v>25</v>
      </c>
      <c r="B135" s="70"/>
      <c r="C135" s="70"/>
      <c r="D135" s="70"/>
      <c r="E135" s="70"/>
      <c r="F135" s="70"/>
      <c r="G135" s="70"/>
    </row>
    <row r="136" spans="1:7" x14ac:dyDescent="0.35">
      <c r="A136" s="70" t="s">
        <v>26</v>
      </c>
      <c r="B136" s="70"/>
      <c r="C136" s="70"/>
      <c r="D136" s="70"/>
      <c r="E136" s="70"/>
      <c r="F136" s="70"/>
      <c r="G136" s="70"/>
    </row>
    <row r="137" spans="1:7" x14ac:dyDescent="0.35">
      <c r="A137" s="70" t="s">
        <v>27</v>
      </c>
      <c r="B137" s="70"/>
      <c r="C137" s="70"/>
      <c r="D137" s="70"/>
      <c r="E137" s="70"/>
      <c r="F137" s="70"/>
      <c r="G137" s="70"/>
    </row>
    <row r="138" spans="1:7" x14ac:dyDescent="0.35">
      <c r="A138" s="70" t="s">
        <v>28</v>
      </c>
      <c r="B138" s="70"/>
      <c r="C138" s="70"/>
      <c r="D138" s="70"/>
      <c r="E138" s="70"/>
      <c r="F138" s="70"/>
      <c r="G138" s="70"/>
    </row>
    <row r="139" spans="1:7" x14ac:dyDescent="0.35">
      <c r="A139" s="71" t="s">
        <v>29</v>
      </c>
      <c r="B139" s="71"/>
      <c r="C139" s="71"/>
      <c r="D139" s="71"/>
      <c r="E139" s="71"/>
      <c r="F139" s="71"/>
      <c r="G139" s="71"/>
    </row>
    <row r="140" spans="1:7" x14ac:dyDescent="0.35">
      <c r="A140" s="70" t="s">
        <v>30</v>
      </c>
      <c r="B140" s="70"/>
      <c r="C140" s="70"/>
      <c r="D140" s="70"/>
      <c r="E140" s="70"/>
      <c r="F140" s="70"/>
      <c r="G140" s="70"/>
    </row>
    <row r="141" spans="1:7" x14ac:dyDescent="0.35">
      <c r="A141" s="70" t="s">
        <v>31</v>
      </c>
      <c r="B141" s="70"/>
      <c r="C141" s="70"/>
      <c r="D141" s="70"/>
      <c r="E141" s="70"/>
      <c r="F141" s="70"/>
      <c r="G141" s="70"/>
    </row>
    <row r="142" spans="1:7" x14ac:dyDescent="0.35">
      <c r="A142" s="70" t="s">
        <v>32</v>
      </c>
      <c r="B142" s="70"/>
      <c r="C142" s="70"/>
      <c r="D142" s="70"/>
      <c r="E142" s="70"/>
      <c r="F142" s="70"/>
      <c r="G142" s="70"/>
    </row>
    <row r="143" spans="1:7" x14ac:dyDescent="0.35">
      <c r="A143" s="70" t="s">
        <v>33</v>
      </c>
      <c r="B143" s="70"/>
      <c r="C143" s="70"/>
      <c r="D143" s="70"/>
      <c r="E143" s="70"/>
      <c r="F143" s="70"/>
      <c r="G143" s="70"/>
    </row>
    <row r="144" spans="1:7" x14ac:dyDescent="0.35">
      <c r="A144" s="70" t="s">
        <v>34</v>
      </c>
      <c r="B144" s="70"/>
      <c r="C144" s="70"/>
      <c r="D144" s="70"/>
      <c r="E144" s="70"/>
      <c r="F144" s="70"/>
      <c r="G144" s="70"/>
    </row>
    <row r="145" spans="1:7" x14ac:dyDescent="0.35">
      <c r="A145" s="70" t="s">
        <v>35</v>
      </c>
      <c r="B145" s="70"/>
      <c r="C145" s="70"/>
      <c r="D145" s="70"/>
      <c r="E145" s="70"/>
      <c r="F145" s="70"/>
      <c r="G145" s="70"/>
    </row>
    <row r="146" spans="1:7" x14ac:dyDescent="0.35">
      <c r="A146" s="70" t="s">
        <v>36</v>
      </c>
      <c r="B146" s="70"/>
      <c r="C146" s="70"/>
      <c r="D146" s="70"/>
      <c r="E146" s="70"/>
      <c r="F146" s="70"/>
      <c r="G146" s="70"/>
    </row>
    <row r="147" spans="1:7" x14ac:dyDescent="0.35">
      <c r="A147" s="70" t="s">
        <v>37</v>
      </c>
      <c r="B147" s="70"/>
      <c r="C147" s="70"/>
      <c r="D147" s="70"/>
      <c r="E147" s="70"/>
      <c r="F147" s="70"/>
      <c r="G147" s="70"/>
    </row>
    <row r="149" spans="1:7" x14ac:dyDescent="0.35">
      <c r="B149" s="1"/>
      <c r="C149" s="1"/>
      <c r="D149" s="1"/>
      <c r="E149" s="1"/>
      <c r="F149" s="1"/>
    </row>
    <row r="150" spans="1:7" x14ac:dyDescent="0.35">
      <c r="B150" s="1" t="s">
        <v>38</v>
      </c>
      <c r="C150" s="1"/>
      <c r="D150" s="1"/>
      <c r="E150" s="1"/>
      <c r="F150" s="4"/>
    </row>
    <row r="151" spans="1:7" x14ac:dyDescent="0.35">
      <c r="B151" s="1"/>
      <c r="C151" s="1"/>
      <c r="D151" s="1"/>
      <c r="E151" s="1"/>
      <c r="F151" s="69" t="s">
        <v>39</v>
      </c>
      <c r="G151" s="69"/>
    </row>
    <row r="152" spans="1:7" x14ac:dyDescent="0.35">
      <c r="B152" s="1"/>
      <c r="C152" s="1"/>
      <c r="D152" s="1"/>
      <c r="E152" s="1"/>
      <c r="F152" s="1"/>
    </row>
    <row r="153" spans="1:7" x14ac:dyDescent="0.35">
      <c r="D153" s="1"/>
      <c r="E153" s="1"/>
    </row>
  </sheetData>
  <protectedRanges>
    <protectedRange sqref="F27:F30" name="Rozstęp2_3"/>
    <protectedRange sqref="D20" name="Rozstęp2_1"/>
    <protectedRange sqref="B27:B30" name="Rozstęp2_4"/>
    <protectedRange sqref="D27:D30" name="Rozstęp2_5"/>
  </protectedRanges>
  <mergeCells count="98">
    <mergeCell ref="A58:G58"/>
    <mergeCell ref="A61:F61"/>
    <mergeCell ref="F87:G87"/>
    <mergeCell ref="A88:G88"/>
    <mergeCell ref="F79:G79"/>
    <mergeCell ref="A73:G73"/>
    <mergeCell ref="A75:G75"/>
    <mergeCell ref="A78:G78"/>
    <mergeCell ref="A81:G81"/>
    <mergeCell ref="A83:G83"/>
    <mergeCell ref="A86:G86"/>
    <mergeCell ref="A138:G138"/>
    <mergeCell ref="A137:G137"/>
    <mergeCell ref="A64:G64"/>
    <mergeCell ref="A134:G134"/>
    <mergeCell ref="A133:G133"/>
    <mergeCell ref="A129:G129"/>
    <mergeCell ref="A131:G131"/>
    <mergeCell ref="A132:G132"/>
    <mergeCell ref="A65:G65"/>
    <mergeCell ref="A135:G135"/>
    <mergeCell ref="A136:G136"/>
    <mergeCell ref="A67:G67"/>
    <mergeCell ref="A70:G70"/>
    <mergeCell ref="F71:G71"/>
    <mergeCell ref="A72:G72"/>
    <mergeCell ref="A80:G80"/>
    <mergeCell ref="F151:G151"/>
    <mergeCell ref="A147:G147"/>
    <mergeCell ref="A139:G139"/>
    <mergeCell ref="A140:G140"/>
    <mergeCell ref="A141:G141"/>
    <mergeCell ref="A142:G142"/>
    <mergeCell ref="A143:G143"/>
    <mergeCell ref="A144:G144"/>
    <mergeCell ref="A146:G146"/>
    <mergeCell ref="A145:G145"/>
    <mergeCell ref="A1:G1"/>
    <mergeCell ref="A7:G7"/>
    <mergeCell ref="A9:G9"/>
    <mergeCell ref="A8:G8"/>
    <mergeCell ref="A10:G10"/>
    <mergeCell ref="A3:G3"/>
    <mergeCell ref="A5:G5"/>
    <mergeCell ref="A2:F2"/>
    <mergeCell ref="A11:G11"/>
    <mergeCell ref="A12:G12"/>
    <mergeCell ref="B17:D17"/>
    <mergeCell ref="A13:G13"/>
    <mergeCell ref="A14:G14"/>
    <mergeCell ref="A15:G15"/>
    <mergeCell ref="A62:G62"/>
    <mergeCell ref="A63:G63"/>
    <mergeCell ref="A19:G19"/>
    <mergeCell ref="A21:F21"/>
    <mergeCell ref="A22:G22"/>
    <mergeCell ref="A25:F25"/>
    <mergeCell ref="A26:G26"/>
    <mergeCell ref="A31:F31"/>
    <mergeCell ref="A32:G32"/>
    <mergeCell ref="A43:F43"/>
    <mergeCell ref="A44:G44"/>
    <mergeCell ref="A51:F51"/>
    <mergeCell ref="A52:G52"/>
    <mergeCell ref="A54:F54"/>
    <mergeCell ref="A55:G55"/>
    <mergeCell ref="A57:F57"/>
    <mergeCell ref="A89:G89"/>
    <mergeCell ref="A91:G91"/>
    <mergeCell ref="A94:G94"/>
    <mergeCell ref="F95:G95"/>
    <mergeCell ref="A96:G96"/>
    <mergeCell ref="A128:G128"/>
    <mergeCell ref="A97:G97"/>
    <mergeCell ref="A99:G99"/>
    <mergeCell ref="A102:G102"/>
    <mergeCell ref="F103:G103"/>
    <mergeCell ref="A104:G104"/>
    <mergeCell ref="A105:G105"/>
    <mergeCell ref="A107:G107"/>
    <mergeCell ref="A110:G110"/>
    <mergeCell ref="F111:G111"/>
    <mergeCell ref="A120:G120"/>
    <mergeCell ref="A121:G121"/>
    <mergeCell ref="A123:G123"/>
    <mergeCell ref="A126:G126"/>
    <mergeCell ref="F127:G127"/>
    <mergeCell ref="A112:G112"/>
    <mergeCell ref="A113:G113"/>
    <mergeCell ref="A115:G115"/>
    <mergeCell ref="A118:G118"/>
    <mergeCell ref="F119:G119"/>
    <mergeCell ref="A45:A50"/>
    <mergeCell ref="D45:D50"/>
    <mergeCell ref="F45:F50"/>
    <mergeCell ref="G45:G50"/>
    <mergeCell ref="E45:E50"/>
    <mergeCell ref="C45:C5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C111E0-5DF8-425C-9163-62B45A370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2024-11-22T11:10:39Z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